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CF13A66A-539C-4A3A-AA8E-83E9D65633C4}"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<sst xmlns="http://schemas.openxmlformats.org/spreadsheetml/2006/main" count="397" uniqueCount="240">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</sst>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N10" sqref="N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152</v>
      </c>
      <c r="B10" s="183"/>
      <c r="C10" s="191" t="str">
        <f>VLOOKUP(A10,listado,2,0)</f>
        <v>G. SMART PRODUCTS</v>
      </c>
      <c r="D10" s="191"/>
      <c r="E10" s="191"/>
      <c r="F10" s="191"/>
      <c r="G10" s="191" t="str">
        <f>VLOOKUP(A10,listado,3,0)</f>
        <v>Técnico/a 3</v>
      </c>
      <c r="H10" s="191"/>
      <c r="I10" s="198" t="str">
        <f>VLOOKUP(A10,listado,4,0)</f>
        <v>Consultor/a BI</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Experiencia de al menos 1 año en desarrollo de Cuadros de Mando con herramientas de Business Intelligence.
Experiencia de al menos 1 año en modelado de datos para su explotación analítica.
Experiencia de al menos 1 año en consultas a bases de datos con lenguaje SQL.</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yZW32ncuMM+a/0+8hoiajs1QFjP7Oh8qau4NcUoXG+YJEWjwzrhFFdSrdQMzJ4PsW3WAhVtfkieZoB8w5Sf+A==" saltValue="0rD3jXhu/2GNwznqsYbdD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2025-05-21T15:16:35Z</dcterms:modified>
</cp:coreProperties>
</file>